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Мониторы" sheetId="2" r:id="rId1"/>
  </sheets>
  <definedNames>
    <definedName name="_xlnm._FilterDatabase" localSheetId="0" hidden="1">Мониторы!$A$1:$O$1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2" l="1"/>
  <c r="M4" i="2" s="1"/>
  <c r="N4" i="2" s="1"/>
  <c r="K3" i="2"/>
  <c r="M3" i="2" s="1"/>
  <c r="N3" i="2" s="1"/>
  <c r="K2" i="2" l="1"/>
  <c r="M2" i="2" s="1"/>
  <c r="N2" i="2" s="1"/>
</calcChain>
</file>

<file path=xl/sharedStrings.xml><?xml version="1.0" encoding="utf-8"?>
<sst xmlns="http://schemas.openxmlformats.org/spreadsheetml/2006/main" count="36" uniqueCount="21">
  <si>
    <t>Город</t>
  </si>
  <si>
    <t>Вид транспорта</t>
  </si>
  <si>
    <t>Вид рекламы</t>
  </si>
  <si>
    <t>Маршруты</t>
  </si>
  <si>
    <t>Марка транспорта</t>
  </si>
  <si>
    <t>Период, дней</t>
  </si>
  <si>
    <t>Выходов в час на 1 мониторе</t>
  </si>
  <si>
    <t>Выходов в сутки на 1 мониторе</t>
  </si>
  <si>
    <t>Выходов за период на 1 мониторе</t>
  </si>
  <si>
    <t>Пушкино</t>
  </si>
  <si>
    <t>Мониторы</t>
  </si>
  <si>
    <t>Фиат, Мерседес, Газель НЕКСТ, Ситроен</t>
  </si>
  <si>
    <t>Фото</t>
  </si>
  <si>
    <t>Код</t>
  </si>
  <si>
    <t>ПТМ-1</t>
  </si>
  <si>
    <t>Автобусы СВ</t>
  </si>
  <si>
    <t>Время работы монитора, часов</t>
  </si>
  <si>
    <t>Количество мониторов</t>
  </si>
  <si>
    <t>Ролик, сек.</t>
  </si>
  <si>
    <t>Стоимость</t>
  </si>
  <si>
    <t>6К, 7, 15к, 16К, 17К, 18К, 20, 37,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</si>
</sst>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rTf5CYAtIJHX2Q" TargetMode="External"/><Relationship Id="rId2" Type="http://schemas.openxmlformats.org/officeDocument/2006/relationships/hyperlink" Target="https://disk.yandex.ru/d/rTf5CYAtIJHX2Q" TargetMode="External"/><Relationship Id="rId1" Type="http://schemas.openxmlformats.org/officeDocument/2006/relationships/hyperlink" Target="https://disk.yandex.ru/d/rTf5CYAtIJHX2Q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8.140625" style="1" customWidth="1"/>
    <col min="3" max="3" width="20.28515625" style="1" bestFit="1" customWidth="1"/>
    <col min="4" max="4" width="16.42578125" style="1" customWidth="1"/>
    <col min="5" max="5" width="9.5703125" style="1" customWidth="1"/>
    <col min="6" max="6" width="8.7109375" style="1" customWidth="1"/>
    <col min="7" max="7" width="14.7109375" style="1" customWidth="1"/>
    <col min="8" max="8" width="14.28515625" style="1" customWidth="1"/>
    <col min="9" max="9" width="20.7109375" style="1" customWidth="1"/>
    <col min="10" max="10" width="18.7109375" style="1" customWidth="1"/>
    <col min="11" max="11" width="22.5703125" style="1" bestFit="1" customWidth="1"/>
    <col min="12" max="12" width="16.85546875" style="1" customWidth="1"/>
    <col min="13" max="13" width="25.42578125" style="1" bestFit="1" customWidth="1"/>
    <col min="14" max="14" width="13.85546875" style="2" customWidth="1"/>
    <col min="15" max="15" width="16.85546875" style="1" bestFit="1" customWidth="1"/>
    <col min="16" max="16384" width="9.140625" style="1"/>
  </cols>
  <sheetData>
    <row r="1" spans="1:15" ht="25.5" x14ac:dyDescent="0.25">
      <c r="A1" s="4" t="s">
        <v>0</v>
      </c>
      <c r="B1" s="4" t="s">
        <v>1</v>
      </c>
      <c r="C1" s="4" t="s">
        <v>4</v>
      </c>
      <c r="D1" s="4" t="s">
        <v>2</v>
      </c>
      <c r="E1" s="4" t="s">
        <v>12</v>
      </c>
      <c r="F1" s="4" t="s">
        <v>13</v>
      </c>
      <c r="G1" s="4" t="s">
        <v>17</v>
      </c>
      <c r="H1" s="4" t="s">
        <v>18</v>
      </c>
      <c r="I1" s="4" t="s">
        <v>6</v>
      </c>
      <c r="J1" s="4" t="s">
        <v>16</v>
      </c>
      <c r="K1" s="4" t="s">
        <v>7</v>
      </c>
      <c r="L1" s="4" t="s">
        <v>5</v>
      </c>
      <c r="M1" s="4" t="s">
        <v>8</v>
      </c>
      <c r="N1" s="4" t="s">
        <v>19</v>
      </c>
      <c r="O1" s="4" t="s">
        <v>3</v>
      </c>
    </row>
    <row r="2" spans="1:15" ht="25.5" x14ac:dyDescent="0.25">
      <c r="A2" s="5" t="s">
        <v>9</v>
      </c>
      <c r="B2" s="5" t="s">
        <v>15</v>
      </c>
      <c r="C2" s="5" t="s">
        <v>11</v>
      </c>
      <c r="D2" s="5" t="s">
        <v>10</v>
      </c>
      <c r="E2" s="6" t="s">
        <v>12</v>
      </c>
      <c r="F2" s="5" t="s">
        <v>14</v>
      </c>
      <c r="G2" s="5">
        <v>38</v>
      </c>
      <c r="H2" s="5">
        <v>5</v>
      </c>
      <c r="I2" s="5">
        <v>4</v>
      </c>
      <c r="J2" s="5">
        <v>11</v>
      </c>
      <c r="K2" s="5">
        <f>I2*J2</f>
        <v>44</v>
      </c>
      <c r="L2" s="5">
        <v>30</v>
      </c>
      <c r="M2" s="5">
        <f>K2*L2</f>
        <v>1320</v>
      </c>
      <c r="N2" s="3">
        <f>((0.3*M2)*H2)*G2</f>
        <v>75240</v>
      </c>
      <c r="O2" s="7" t="s">
        <v>20</v>
      </c>
    </row>
    <row r="3" spans="1:15" ht="25.5" x14ac:dyDescent="0.25">
      <c r="A3" s="5" t="s">
        <v>9</v>
      </c>
      <c r="B3" s="5" t="s">
        <v>15</v>
      </c>
      <c r="C3" s="5" t="s">
        <v>11</v>
      </c>
      <c r="D3" s="5" t="s">
        <v>10</v>
      </c>
      <c r="E3" s="6" t="s">
        <v>12</v>
      </c>
      <c r="F3" s="5" t="s">
        <v>14</v>
      </c>
      <c r="G3" s="5">
        <v>38</v>
      </c>
      <c r="H3" s="5">
        <v>5</v>
      </c>
      <c r="I3" s="5">
        <v>6</v>
      </c>
      <c r="J3" s="5">
        <v>11</v>
      </c>
      <c r="K3" s="5">
        <f>I3*J3</f>
        <v>66</v>
      </c>
      <c r="L3" s="5">
        <v>30</v>
      </c>
      <c r="M3" s="5">
        <f>K3*L3</f>
        <v>1980</v>
      </c>
      <c r="N3" s="3">
        <f>((0.3*M3)*H3)*G3</f>
        <v>112860</v>
      </c>
      <c r="O3" s="7" t="s">
        <v>20</v>
      </c>
    </row>
    <row r="4" spans="1:15" ht="25.5" x14ac:dyDescent="0.25">
      <c r="A4" s="5" t="s">
        <v>9</v>
      </c>
      <c r="B4" s="5" t="s">
        <v>15</v>
      </c>
      <c r="C4" s="5" t="s">
        <v>11</v>
      </c>
      <c r="D4" s="5" t="s">
        <v>10</v>
      </c>
      <c r="E4" s="6" t="s">
        <v>12</v>
      </c>
      <c r="F4" s="5" t="s">
        <v>14</v>
      </c>
      <c r="G4" s="5">
        <v>38</v>
      </c>
      <c r="H4" s="5">
        <v>5</v>
      </c>
      <c r="I4" s="5">
        <v>12</v>
      </c>
      <c r="J4" s="5">
        <v>11</v>
      </c>
      <c r="K4" s="5">
        <f>I4*J4</f>
        <v>132</v>
      </c>
      <c r="L4" s="5">
        <v>30</v>
      </c>
      <c r="M4" s="5">
        <f>K4*L4</f>
        <v>3960</v>
      </c>
      <c r="N4" s="3">
        <f>((0.3*M4)*H4)*G4</f>
        <v>225720</v>
      </c>
      <c r="O4" s="7" t="s">
        <v>20</v>
      </c>
    </row>
  </sheetData>
  <autoFilter ref="A1:O1"/>
  <hyperlinks>
    <hyperlink ref="E2" r:id="rId1"/>
    <hyperlink ref="E3" r:id="rId2"/>
    <hyperlink ref="E4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2026-04-03T12:33:12Z</dcterms:modified>
</cp:coreProperties>
</file>